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a295ebabd4cab1/Documentos Valente CSVP_Festas_Ultreia/Cons Economico/Ano 2022/"/>
    </mc:Choice>
  </mc:AlternateContent>
  <xr:revisionPtr revIDLastSave="1" documentId="8_{B0D8925C-7F39-45C2-8D82-4B4DEF9ACBC5}" xr6:coauthVersionLast="47" xr6:coauthVersionMax="47" xr10:uidLastSave="{9B1F4F67-F34C-43CB-9061-BE0DA31971D9}"/>
  <bookViews>
    <workbookView xWindow="-108" yWindow="-108" windowWidth="23256" windowHeight="12576" xr2:uid="{18556D7F-3442-4E5D-A11F-12981F714EA0}"/>
  </bookViews>
  <sheets>
    <sheet name="Mapa anu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5" i="1" s="1"/>
  <c r="H27" i="1"/>
  <c r="H28" i="1"/>
</calcChain>
</file>

<file path=xl/sharedStrings.xml><?xml version="1.0" encoding="utf-8"?>
<sst xmlns="http://schemas.openxmlformats.org/spreadsheetml/2006/main" count="95" uniqueCount="50">
  <si>
    <t>Diocese do Porto - Fábrica da Igreja Paroquial de Nossa Senhora da Hora</t>
  </si>
  <si>
    <t>Mapa Anual da Receita e Despesa</t>
  </si>
  <si>
    <t>RECEITAS</t>
  </si>
  <si>
    <t>DESPESAS</t>
  </si>
  <si>
    <t>RECEITAS DA PARÓQUIA</t>
  </si>
  <si>
    <t>DESPESAS DA PARÓQUIA</t>
  </si>
  <si>
    <t>Ofertórios nas Missas</t>
  </si>
  <si>
    <t>Culto Divino (Flores, Hóstias, Cera, Coros)</t>
  </si>
  <si>
    <t>Sacramentos e Sacramentais (Exequias, Bodas Matrimoniais)</t>
  </si>
  <si>
    <t>Formação (Retiros, atividades culturais)</t>
  </si>
  <si>
    <t>Contributo Paroquial (Obras, culto)</t>
  </si>
  <si>
    <t>Evangelização (Actividades Catequéticas e Pastorais)</t>
  </si>
  <si>
    <t>Esmolas (Sra da Hora, Lampadário, Sag. Família, Ig. Antiga)</t>
  </si>
  <si>
    <t>Despesas com Pessoal (Salários, Seg. Social, Seguros, etc.)</t>
  </si>
  <si>
    <t>Estipêndios (Intenções de Missas)</t>
  </si>
  <si>
    <t>Secretaria Paroquial (Telefone, Internet, Correio, Reprografia)</t>
  </si>
  <si>
    <t>Ofertórios Nacionais e Diocesanos</t>
  </si>
  <si>
    <t>Cúria Diocesana (Atestados, Provisões, Ofertórios e Intenções)</t>
  </si>
  <si>
    <t>Secretaria Paroquial (Batismos, Casamentos, Certidões)</t>
  </si>
  <si>
    <t>Obras</t>
  </si>
  <si>
    <t>Receita Extraordinária (Subsídios, devolução de IVA)</t>
  </si>
  <si>
    <t>Despesas de Manutenção (Seguros, Luz, Água, Limpeza)</t>
  </si>
  <si>
    <t>Receitas Diversas (Convívios, flores e catequese)</t>
  </si>
  <si>
    <t>Equipamento (Informática, Segurança)</t>
  </si>
  <si>
    <t>Rendas e Explorações 
(aluguer de salas, livros + rendas + BAR)</t>
  </si>
  <si>
    <t>Impostos e Emolumentos (IRC, IVA)</t>
  </si>
  <si>
    <t>RENDA</t>
  </si>
  <si>
    <t>Bar das 7 Bicas e Bicas Assoc. Cultural</t>
  </si>
  <si>
    <t>Encargos Assistência Jurídica</t>
  </si>
  <si>
    <t>BAR</t>
  </si>
  <si>
    <t>Bar da Paróquia</t>
  </si>
  <si>
    <t>Despesas com Viaturas</t>
  </si>
  <si>
    <t>Juros</t>
  </si>
  <si>
    <t>Amortizações</t>
  </si>
  <si>
    <t>Empréstimos e Hipotecas</t>
  </si>
  <si>
    <t>Despesas Diversas</t>
  </si>
  <si>
    <t>Despesas de Representação</t>
  </si>
  <si>
    <t>Acção Social</t>
  </si>
  <si>
    <t>TOTAL DE RECEITAS DESTE ANO</t>
  </si>
  <si>
    <t>Saldo do ano anterior</t>
  </si>
  <si>
    <t>Fundo Vicarial</t>
  </si>
  <si>
    <t>TOTAL</t>
  </si>
  <si>
    <t>TOTAL DE DESPESAS DESTE ANO</t>
  </si>
  <si>
    <t>SALDO CONTABILISTICO PARA O PRÓXIMO ANO</t>
  </si>
  <si>
    <t>Ano 2022</t>
  </si>
  <si>
    <t>SALDO PARA O PRÓXIMO ANO (sem empréstimos)</t>
  </si>
  <si>
    <t>SALDO ANUAL (sem empréstimos)</t>
  </si>
  <si>
    <t>Fábrica da Igreja Paroquial de Nossa Senhora da Hora, 2-1-2023</t>
  </si>
  <si>
    <t>SALDO DESTE ANO</t>
  </si>
  <si>
    <t>SALDO DESTE ANO (SEM CONSIDERAR EMPRÉSTIMOS)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</si>
</sst>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##0;###0"/>
    <numFmt numFmtId="166" formatCode="#,##0.00\ &quot;€&quot;_);\(#,##0.00\ &quot;€&quot;\)"/>
  </numFmts>
  <fonts count="13" x14ac:knownFonts="1"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99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indent="1"/>
    </xf>
    <xf numFmtId="0" fontId="6" fillId="0" borderId="8" xfId="1" applyFont="1" applyBorder="1" applyAlignment="1">
      <alignment horizontal="left" vertical="center"/>
    </xf>
    <xf numFmtId="164" fontId="7" fillId="0" borderId="9" xfId="1" applyNumberFormat="1" applyFont="1" applyBorder="1" applyAlignment="1">
      <alignment horizontal="right" vertical="center" indent="1"/>
    </xf>
    <xf numFmtId="165" fontId="7" fillId="0" borderId="10" xfId="1" applyNumberFormat="1" applyFont="1" applyBorder="1" applyAlignment="1">
      <alignment horizontal="center" vertical="center"/>
    </xf>
    <xf numFmtId="166" fontId="7" fillId="0" borderId="11" xfId="1" applyNumberFormat="1" applyFont="1" applyBorder="1" applyAlignment="1">
      <alignment horizontal="right" vertical="center" indent="1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left" vertical="center" indent="1"/>
    </xf>
    <xf numFmtId="0" fontId="8" fillId="3" borderId="0" xfId="1" applyFont="1" applyFill="1" applyAlignment="1">
      <alignment horizontal="left" vertical="center"/>
    </xf>
    <xf numFmtId="164" fontId="8" fillId="3" borderId="9" xfId="1" applyNumberFormat="1" applyFont="1" applyFill="1" applyBorder="1" applyAlignment="1">
      <alignment horizontal="right" vertical="center" indent="1"/>
    </xf>
    <xf numFmtId="165" fontId="8" fillId="3" borderId="14" xfId="1" applyNumberFormat="1" applyFont="1" applyFill="1" applyBorder="1" applyAlignment="1">
      <alignment horizontal="center" vertical="center"/>
    </xf>
    <xf numFmtId="166" fontId="8" fillId="3" borderId="11" xfId="1" applyNumberFormat="1" applyFont="1" applyFill="1" applyBorder="1" applyAlignment="1">
      <alignment horizontal="right" vertical="center" inden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 indent="1"/>
    </xf>
    <xf numFmtId="0" fontId="6" fillId="0" borderId="0" xfId="1" applyFont="1" applyAlignment="1">
      <alignment horizontal="left" vertical="center"/>
    </xf>
    <xf numFmtId="165" fontId="7" fillId="0" borderId="14" xfId="1" applyNumberFormat="1" applyFont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 indent="1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left" vertical="center" indent="1"/>
    </xf>
    <xf numFmtId="0" fontId="8" fillId="3" borderId="8" xfId="1" applyFont="1" applyFill="1" applyBorder="1" applyAlignment="1">
      <alignment horizontal="left" vertical="center"/>
    </xf>
    <xf numFmtId="164" fontId="8" fillId="3" borderId="17" xfId="1" applyNumberFormat="1" applyFont="1" applyFill="1" applyBorder="1" applyAlignment="1">
      <alignment horizontal="right" vertical="center" indent="1"/>
    </xf>
    <xf numFmtId="165" fontId="7" fillId="0" borderId="12" xfId="1" applyNumberFormat="1" applyFont="1" applyBorder="1" applyAlignment="1">
      <alignment horizontal="center" vertical="center"/>
    </xf>
    <xf numFmtId="165" fontId="7" fillId="0" borderId="18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left" vertical="center"/>
    </xf>
    <xf numFmtId="166" fontId="7" fillId="0" borderId="20" xfId="1" applyNumberFormat="1" applyFont="1" applyBorder="1" applyAlignment="1">
      <alignment horizontal="right" vertical="center" indent="1"/>
    </xf>
    <xf numFmtId="0" fontId="8" fillId="3" borderId="21" xfId="1" applyFont="1" applyFill="1" applyBorder="1" applyAlignment="1">
      <alignment horizontal="center" vertical="center"/>
    </xf>
    <xf numFmtId="0" fontId="8" fillId="3" borderId="22" xfId="1" applyFont="1" applyFill="1" applyBorder="1" applyAlignment="1">
      <alignment horizontal="left" vertical="center" indent="1"/>
    </xf>
    <xf numFmtId="0" fontId="8" fillId="3" borderId="23" xfId="1" applyFont="1" applyFill="1" applyBorder="1" applyAlignment="1">
      <alignment horizontal="left" vertical="center"/>
    </xf>
    <xf numFmtId="164" fontId="8" fillId="3" borderId="24" xfId="1" applyNumberFormat="1" applyFont="1" applyFill="1" applyBorder="1" applyAlignment="1">
      <alignment horizontal="right" vertical="center" indent="1"/>
    </xf>
    <xf numFmtId="165" fontId="8" fillId="3" borderId="25" xfId="1" applyNumberFormat="1" applyFont="1" applyFill="1" applyBorder="1" applyAlignment="1">
      <alignment horizontal="center" vertical="center"/>
    </xf>
    <xf numFmtId="0" fontId="8" fillId="3" borderId="26" xfId="1" applyFont="1" applyFill="1" applyBorder="1" applyAlignment="1">
      <alignment horizontal="left" vertical="center" indent="1"/>
    </xf>
    <xf numFmtId="0" fontId="8" fillId="3" borderId="27" xfId="1" applyFont="1" applyFill="1" applyBorder="1" applyAlignment="1">
      <alignment horizontal="left" vertical="center"/>
    </xf>
    <xf numFmtId="166" fontId="8" fillId="3" borderId="28" xfId="1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165" fontId="10" fillId="0" borderId="29" xfId="1" applyNumberFormat="1" applyFont="1" applyBorder="1" applyAlignment="1">
      <alignment horizontal="center" vertical="center"/>
    </xf>
    <xf numFmtId="0" fontId="6" fillId="0" borderId="30" xfId="1" applyFont="1" applyBorder="1" applyAlignment="1">
      <alignment horizontal="left" vertical="center" indent="1"/>
    </xf>
    <xf numFmtId="0" fontId="6" fillId="0" borderId="4" xfId="1" applyFont="1" applyBorder="1" applyAlignment="1">
      <alignment horizontal="left" vertical="center"/>
    </xf>
    <xf numFmtId="166" fontId="7" fillId="0" borderId="5" xfId="1" applyNumberFormat="1" applyFont="1" applyBorder="1" applyAlignment="1">
      <alignment horizontal="right" vertical="center" indent="1"/>
    </xf>
    <xf numFmtId="0" fontId="12" fillId="0" borderId="0" xfId="1" applyFont="1" applyAlignment="1">
      <alignment vertical="center"/>
    </xf>
    <xf numFmtId="165" fontId="8" fillId="3" borderId="6" xfId="1" applyNumberFormat="1" applyFont="1" applyFill="1" applyBorder="1" applyAlignment="1">
      <alignment horizontal="center" vertical="center"/>
    </xf>
    <xf numFmtId="166" fontId="8" fillId="3" borderId="31" xfId="1" applyNumberFormat="1" applyFont="1" applyFill="1" applyBorder="1" applyAlignment="1">
      <alignment horizontal="right" vertical="center" indent="1"/>
    </xf>
    <xf numFmtId="165" fontId="8" fillId="3" borderId="32" xfId="1" applyNumberFormat="1" applyFont="1" applyFill="1" applyBorder="1" applyAlignment="1">
      <alignment horizontal="center" vertical="center"/>
    </xf>
    <xf numFmtId="0" fontId="6" fillId="0" borderId="35" xfId="1" applyFont="1" applyBorder="1" applyAlignment="1">
      <alignment horizontal="left" vertical="center" indent="1"/>
    </xf>
    <xf numFmtId="165" fontId="7" fillId="0" borderId="36" xfId="1" applyNumberFormat="1" applyFont="1" applyBorder="1" applyAlignment="1">
      <alignment horizontal="center" vertical="center"/>
    </xf>
    <xf numFmtId="165" fontId="8" fillId="3" borderId="37" xfId="1" applyNumberFormat="1" applyFont="1" applyFill="1" applyBorder="1" applyAlignment="1">
      <alignment horizontal="center" vertical="center"/>
    </xf>
    <xf numFmtId="165" fontId="7" fillId="0" borderId="37" xfId="1" applyNumberFormat="1" applyFont="1" applyBorder="1" applyAlignment="1">
      <alignment horizontal="center" vertical="center"/>
    </xf>
    <xf numFmtId="165" fontId="7" fillId="0" borderId="38" xfId="1" applyNumberFormat="1" applyFont="1" applyBorder="1" applyAlignment="1">
      <alignment horizontal="center" vertical="center"/>
    </xf>
    <xf numFmtId="165" fontId="8" fillId="3" borderId="39" xfId="1" applyNumberFormat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horizontal="right" vertical="center" indent="1"/>
    </xf>
    <xf numFmtId="0" fontId="8" fillId="3" borderId="0" xfId="1" applyFont="1" applyFill="1" applyBorder="1" applyAlignment="1">
      <alignment horizontal="left" vertical="center"/>
    </xf>
    <xf numFmtId="164" fontId="8" fillId="3" borderId="11" xfId="1" applyNumberFormat="1" applyFont="1" applyFill="1" applyBorder="1" applyAlignment="1">
      <alignment horizontal="right" vertical="center" indent="1"/>
    </xf>
    <xf numFmtId="0" fontId="6" fillId="0" borderId="0" xfId="1" applyFont="1" applyBorder="1" applyAlignment="1">
      <alignment horizontal="left" vertical="center"/>
    </xf>
    <xf numFmtId="0" fontId="8" fillId="3" borderId="32" xfId="1" applyFont="1" applyFill="1" applyBorder="1" applyAlignment="1">
      <alignment horizontal="center" vertical="center"/>
    </xf>
    <xf numFmtId="164" fontId="8" fillId="3" borderId="28" xfId="1" applyNumberFormat="1" applyFont="1" applyFill="1" applyBorder="1" applyAlignment="1">
      <alignment horizontal="right" vertical="center" indent="1"/>
    </xf>
    <xf numFmtId="0" fontId="6" fillId="0" borderId="33" xfId="1" applyFont="1" applyBorder="1" applyAlignment="1">
      <alignment horizontal="left" vertical="center"/>
    </xf>
    <xf numFmtId="164" fontId="7" fillId="0" borderId="34" xfId="1" applyNumberFormat="1" applyFont="1" applyBorder="1" applyAlignment="1">
      <alignment horizontal="right" vertical="center" indent="1"/>
    </xf>
    <xf numFmtId="0" fontId="11" fillId="0" borderId="0" xfId="1" applyFont="1" applyBorder="1" applyAlignment="1">
      <alignment vertical="center"/>
    </xf>
    <xf numFmtId="165" fontId="7" fillId="0" borderId="33" xfId="1" applyNumberFormat="1" applyFont="1" applyBorder="1" applyAlignment="1">
      <alignment horizontal="center" vertical="center"/>
    </xf>
    <xf numFmtId="0" fontId="6" fillId="0" borderId="33" xfId="1" applyFont="1" applyBorder="1" applyAlignment="1">
      <alignment horizontal="left" vertical="center" indent="1"/>
    </xf>
    <xf numFmtId="165" fontId="7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 3" xfId="1" xr:uid="{AAB02FF8-353B-4CC8-AE2E-297E3ACFC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7FD3-EA86-4EA2-9554-DE032A9D4D3E}">
  <sheetPr codeName="Folha10">
    <pageSetUpPr fitToPage="1"/>
  </sheetPr>
  <dimension ref="A1:H5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24.9" customHeight="1" x14ac:dyDescent="0.3"/>
  <cols>
    <col min="1" max="1" width="6.5" customWidth="1"/>
    <col min="2" max="2" width="51.5" customWidth="1"/>
    <col min="3" max="4" width="14.5" customWidth="1"/>
    <col min="5" max="5" width="6.5" customWidth="1"/>
    <col min="6" max="6" width="51.5" customWidth="1"/>
    <col min="7" max="8" width="14.5" customWidth="1"/>
  </cols>
  <sheetData>
    <row r="1" spans="1:8" ht="24.9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24.9" customHeight="1" x14ac:dyDescent="0.3">
      <c r="A2" s="2" t="s">
        <v>1</v>
      </c>
      <c r="B2" s="2"/>
      <c r="C2" s="2"/>
      <c r="D2" s="2"/>
      <c r="E2" s="2"/>
      <c r="F2" s="2"/>
      <c r="G2" s="2"/>
      <c r="H2" s="2"/>
    </row>
    <row r="3" spans="1:8" ht="24.9" customHeight="1" thickBot="1" x14ac:dyDescent="0.35">
      <c r="A3" s="1" t="s">
        <v>44</v>
      </c>
      <c r="B3" s="3"/>
      <c r="C3" s="3"/>
      <c r="D3" s="3"/>
      <c r="E3" s="3"/>
      <c r="F3" s="3"/>
      <c r="G3" s="3"/>
      <c r="H3" s="3"/>
    </row>
    <row r="4" spans="1:8" ht="24.9" customHeight="1" x14ac:dyDescent="0.3">
      <c r="A4" s="4" t="s">
        <v>2</v>
      </c>
      <c r="B4" s="5"/>
      <c r="C4" s="5"/>
      <c r="D4" s="5"/>
      <c r="E4" s="6" t="s">
        <v>3</v>
      </c>
      <c r="F4" s="7"/>
      <c r="G4" s="7"/>
      <c r="H4" s="8"/>
    </row>
    <row r="5" spans="1:8" ht="24.9" customHeight="1" x14ac:dyDescent="0.3">
      <c r="A5" s="9">
        <v>1</v>
      </c>
      <c r="B5" s="10" t="s">
        <v>4</v>
      </c>
      <c r="C5" s="11"/>
      <c r="D5" s="12">
        <v>625980.97000000009</v>
      </c>
      <c r="E5" s="13">
        <v>2</v>
      </c>
      <c r="F5" s="10" t="s">
        <v>5</v>
      </c>
      <c r="G5" s="11"/>
      <c r="H5" s="14">
        <v>-520000.31999999995</v>
      </c>
    </row>
    <row r="6" spans="1:8" ht="24.9" customHeight="1" x14ac:dyDescent="0.3">
      <c r="A6" s="15">
        <v>101</v>
      </c>
      <c r="B6" s="16" t="s">
        <v>6</v>
      </c>
      <c r="C6" s="17"/>
      <c r="D6" s="18">
        <v>38377.110000000008</v>
      </c>
      <c r="E6" s="19">
        <v>201</v>
      </c>
      <c r="F6" s="16" t="s">
        <v>7</v>
      </c>
      <c r="G6" s="17"/>
      <c r="H6" s="20">
        <v>-9656.4699999999993</v>
      </c>
    </row>
    <row r="7" spans="1:8" ht="24.9" customHeight="1" x14ac:dyDescent="0.3">
      <c r="A7" s="21">
        <v>102</v>
      </c>
      <c r="B7" s="22" t="s">
        <v>8</v>
      </c>
      <c r="C7" s="23"/>
      <c r="D7" s="12">
        <v>21735</v>
      </c>
      <c r="E7" s="24">
        <v>202</v>
      </c>
      <c r="F7" s="22" t="s">
        <v>9</v>
      </c>
      <c r="G7" s="23"/>
      <c r="H7" s="14">
        <v>-11087.5</v>
      </c>
    </row>
    <row r="8" spans="1:8" ht="24.9" customHeight="1" x14ac:dyDescent="0.3">
      <c r="A8" s="15">
        <v>103</v>
      </c>
      <c r="B8" s="16" t="s">
        <v>10</v>
      </c>
      <c r="C8" s="17"/>
      <c r="D8" s="18">
        <v>70883.260000000009</v>
      </c>
      <c r="E8" s="19">
        <v>203</v>
      </c>
      <c r="F8" s="16" t="s">
        <v>11</v>
      </c>
      <c r="G8" s="17"/>
      <c r="H8" s="20">
        <v>-6916.82</v>
      </c>
    </row>
    <row r="9" spans="1:8" ht="24.9" customHeight="1" x14ac:dyDescent="0.3">
      <c r="A9" s="21">
        <v>104</v>
      </c>
      <c r="B9" s="22" t="s">
        <v>12</v>
      </c>
      <c r="C9" s="23"/>
      <c r="D9" s="12">
        <v>9000.2999999999993</v>
      </c>
      <c r="E9" s="24">
        <v>204</v>
      </c>
      <c r="F9" s="22" t="s">
        <v>13</v>
      </c>
      <c r="G9" s="23"/>
      <c r="H9" s="14">
        <v>-70306.810000000012</v>
      </c>
    </row>
    <row r="10" spans="1:8" ht="24.9" customHeight="1" x14ac:dyDescent="0.3">
      <c r="A10" s="15">
        <v>105</v>
      </c>
      <c r="B10" s="16" t="s">
        <v>14</v>
      </c>
      <c r="C10" s="17"/>
      <c r="D10" s="18">
        <v>4290</v>
      </c>
      <c r="E10" s="19">
        <v>205</v>
      </c>
      <c r="F10" s="16" t="s">
        <v>15</v>
      </c>
      <c r="G10" s="17"/>
      <c r="H10" s="20">
        <v>-6030.4800000000005</v>
      </c>
    </row>
    <row r="11" spans="1:8" ht="24.9" customHeight="1" x14ac:dyDescent="0.3">
      <c r="A11" s="21">
        <v>106</v>
      </c>
      <c r="B11" s="22" t="s">
        <v>16</v>
      </c>
      <c r="C11" s="23"/>
      <c r="D11" s="12">
        <v>2400</v>
      </c>
      <c r="E11" s="24">
        <v>206</v>
      </c>
      <c r="F11" s="22" t="s">
        <v>17</v>
      </c>
      <c r="G11" s="23"/>
      <c r="H11" s="14">
        <v>-5721</v>
      </c>
    </row>
    <row r="12" spans="1:8" ht="24.9" customHeight="1" x14ac:dyDescent="0.3">
      <c r="A12" s="15">
        <v>107</v>
      </c>
      <c r="B12" s="16" t="s">
        <v>18</v>
      </c>
      <c r="C12" s="17"/>
      <c r="D12" s="18">
        <v>13910</v>
      </c>
      <c r="E12" s="19">
        <v>207</v>
      </c>
      <c r="F12" s="16" t="s">
        <v>19</v>
      </c>
      <c r="G12" s="17"/>
      <c r="H12" s="20">
        <v>-308282.98999999993</v>
      </c>
    </row>
    <row r="13" spans="1:8" ht="24.9" customHeight="1" x14ac:dyDescent="0.3">
      <c r="A13" s="21">
        <v>108</v>
      </c>
      <c r="B13" s="22" t="s">
        <v>20</v>
      </c>
      <c r="C13" s="23"/>
      <c r="D13" s="12">
        <v>287688.91000000003</v>
      </c>
      <c r="E13" s="24">
        <v>208</v>
      </c>
      <c r="F13" s="22" t="s">
        <v>21</v>
      </c>
      <c r="G13" s="23"/>
      <c r="H13" s="14">
        <v>-32045.89</v>
      </c>
    </row>
    <row r="14" spans="1:8" ht="24.9" customHeight="1" x14ac:dyDescent="0.3">
      <c r="A14" s="15">
        <v>109</v>
      </c>
      <c r="B14" s="16" t="s">
        <v>22</v>
      </c>
      <c r="C14" s="17"/>
      <c r="D14" s="18">
        <v>18552.949999999997</v>
      </c>
      <c r="E14" s="19">
        <v>209</v>
      </c>
      <c r="F14" s="16" t="s">
        <v>23</v>
      </c>
      <c r="G14" s="17"/>
      <c r="H14" s="20">
        <v>-9285.41</v>
      </c>
    </row>
    <row r="15" spans="1:8" ht="24.9" customHeight="1" x14ac:dyDescent="0.3">
      <c r="A15" s="21">
        <v>110</v>
      </c>
      <c r="B15" s="22" t="s">
        <v>24</v>
      </c>
      <c r="C15" s="23"/>
      <c r="D15" s="12">
        <v>65143.44</v>
      </c>
      <c r="E15" s="24">
        <v>210</v>
      </c>
      <c r="F15" s="22" t="s">
        <v>25</v>
      </c>
      <c r="G15" s="23"/>
      <c r="H15" s="14">
        <v>-53770.49</v>
      </c>
    </row>
    <row r="16" spans="1:8" ht="24.9" customHeight="1" x14ac:dyDescent="0.3">
      <c r="A16" s="25" t="s">
        <v>26</v>
      </c>
      <c r="B16" s="16" t="s">
        <v>27</v>
      </c>
      <c r="C16" s="17"/>
      <c r="D16" s="18">
        <v>12600</v>
      </c>
      <c r="E16" s="19">
        <v>211</v>
      </c>
      <c r="F16" s="16" t="s">
        <v>28</v>
      </c>
      <c r="G16" s="17"/>
      <c r="H16" s="20">
        <v>0</v>
      </c>
    </row>
    <row r="17" spans="1:8" ht="24.9" customHeight="1" x14ac:dyDescent="0.3">
      <c r="A17" s="26" t="s">
        <v>29</v>
      </c>
      <c r="B17" s="22" t="s">
        <v>30</v>
      </c>
      <c r="C17" s="23"/>
      <c r="D17" s="12">
        <v>10035</v>
      </c>
      <c r="E17" s="24">
        <v>212</v>
      </c>
      <c r="F17" s="22" t="s">
        <v>31</v>
      </c>
      <c r="G17" s="23"/>
      <c r="H17" s="14">
        <v>-154.15</v>
      </c>
    </row>
    <row r="18" spans="1:8" ht="24.9" customHeight="1" x14ac:dyDescent="0.3">
      <c r="A18" s="15">
        <v>111</v>
      </c>
      <c r="B18" s="16" t="s">
        <v>32</v>
      </c>
      <c r="C18" s="17"/>
      <c r="D18" s="18">
        <v>0</v>
      </c>
      <c r="E18" s="19">
        <v>213</v>
      </c>
      <c r="F18" s="16" t="s">
        <v>33</v>
      </c>
      <c r="G18" s="17"/>
      <c r="H18" s="20">
        <v>0</v>
      </c>
    </row>
    <row r="19" spans="1:8" ht="24.9" customHeight="1" x14ac:dyDescent="0.3">
      <c r="A19" s="27">
        <v>112</v>
      </c>
      <c r="B19" s="28" t="s">
        <v>34</v>
      </c>
      <c r="C19" s="23"/>
      <c r="D19" s="12">
        <v>94000</v>
      </c>
      <c r="E19" s="24">
        <v>214</v>
      </c>
      <c r="F19" s="22" t="s">
        <v>35</v>
      </c>
      <c r="G19" s="23"/>
      <c r="H19" s="14">
        <v>-96.30999999999996</v>
      </c>
    </row>
    <row r="20" spans="1:8" ht="24.9" customHeight="1" x14ac:dyDescent="0.3">
      <c r="A20" s="15"/>
      <c r="B20" s="16"/>
      <c r="C20" s="17"/>
      <c r="D20" s="18"/>
      <c r="E20" s="19">
        <v>215</v>
      </c>
      <c r="F20" s="16" t="s">
        <v>36</v>
      </c>
      <c r="G20" s="17"/>
      <c r="H20" s="20">
        <v>0</v>
      </c>
    </row>
    <row r="21" spans="1:8" ht="24.9" customHeight="1" x14ac:dyDescent="0.3">
      <c r="A21" s="21"/>
      <c r="B21" s="22"/>
      <c r="C21" s="23"/>
      <c r="D21" s="12"/>
      <c r="E21" s="24">
        <v>216</v>
      </c>
      <c r="F21" s="22" t="s">
        <v>37</v>
      </c>
      <c r="G21" s="23"/>
      <c r="H21" s="14">
        <v>0</v>
      </c>
    </row>
    <row r="22" spans="1:8" ht="24.9" customHeight="1" x14ac:dyDescent="0.3">
      <c r="A22" s="29"/>
      <c r="B22" s="30" t="s">
        <v>38</v>
      </c>
      <c r="C22" s="31"/>
      <c r="D22" s="32">
        <v>625980.97000000009</v>
      </c>
      <c r="E22" s="19">
        <v>217</v>
      </c>
      <c r="F22" s="16" t="s">
        <v>30</v>
      </c>
      <c r="G22" s="17"/>
      <c r="H22" s="20">
        <v>-6326</v>
      </c>
    </row>
    <row r="23" spans="1:8" ht="24.9" customHeight="1" x14ac:dyDescent="0.3">
      <c r="A23" s="33">
        <v>199</v>
      </c>
      <c r="B23" s="22" t="s">
        <v>39</v>
      </c>
      <c r="C23" s="23"/>
      <c r="D23" s="12">
        <v>68858.679999999993</v>
      </c>
      <c r="E23" s="34">
        <v>218</v>
      </c>
      <c r="F23" s="28" t="s">
        <v>40</v>
      </c>
      <c r="G23" s="35"/>
      <c r="H23" s="36">
        <v>-320</v>
      </c>
    </row>
    <row r="24" spans="1:8" ht="24.9" customHeight="1" thickBot="1" x14ac:dyDescent="0.35">
      <c r="A24" s="37"/>
      <c r="B24" s="38" t="s">
        <v>41</v>
      </c>
      <c r="C24" s="39"/>
      <c r="D24" s="40">
        <v>694839.65000000014</v>
      </c>
      <c r="E24" s="41"/>
      <c r="F24" s="42" t="s">
        <v>42</v>
      </c>
      <c r="G24" s="43"/>
      <c r="H24" s="44">
        <v>-520000.31999999995</v>
      </c>
    </row>
    <row r="25" spans="1:8" ht="24.9" customHeight="1" x14ac:dyDescent="0.3">
      <c r="A25" s="45"/>
      <c r="C25" s="45"/>
      <c r="D25" s="45"/>
      <c r="E25" s="47"/>
      <c r="F25" s="48" t="s">
        <v>43</v>
      </c>
      <c r="G25" s="49"/>
      <c r="H25" s="50">
        <v>174839.33000000019</v>
      </c>
    </row>
    <row r="26" spans="1:8" ht="24.9" customHeight="1" x14ac:dyDescent="0.3">
      <c r="A26" s="51"/>
      <c r="B26" s="46" t="s">
        <v>47</v>
      </c>
      <c r="C26" s="45"/>
      <c r="D26" s="45"/>
      <c r="E26" s="52"/>
      <c r="F26" s="30"/>
      <c r="G26" s="31"/>
      <c r="H26" s="53"/>
    </row>
    <row r="27" spans="1:8" ht="24.9" customHeight="1" x14ac:dyDescent="0.3">
      <c r="A27" s="45"/>
      <c r="B27" s="45"/>
      <c r="C27" s="45"/>
      <c r="D27" s="45"/>
      <c r="E27" s="33"/>
      <c r="F27" s="22" t="s">
        <v>46</v>
      </c>
      <c r="G27" s="23"/>
      <c r="H27" s="14">
        <f>D22-D19+H24</f>
        <v>11980.65000000014</v>
      </c>
    </row>
    <row r="28" spans="1:8" ht="24.9" customHeight="1" thickBot="1" x14ac:dyDescent="0.35">
      <c r="A28" s="45"/>
      <c r="C28" s="46"/>
      <c r="D28" s="45"/>
      <c r="E28" s="54"/>
      <c r="F28" s="42" t="s">
        <v>45</v>
      </c>
      <c r="G28" s="43"/>
      <c r="H28" s="44">
        <f>H25-D19</f>
        <v>80839.330000000191</v>
      </c>
    </row>
    <row r="30" spans="1:8" ht="24.9" customHeight="1" x14ac:dyDescent="0.3">
      <c r="A30" s="1" t="s">
        <v>0</v>
      </c>
      <c r="B30" s="1"/>
      <c r="C30" s="1"/>
      <c r="D30" s="1"/>
      <c r="E30" s="1"/>
      <c r="F30" s="1"/>
      <c r="G30" s="1"/>
      <c r="H30" s="1"/>
    </row>
    <row r="31" spans="1:8" ht="24.9" customHeight="1" x14ac:dyDescent="0.3">
      <c r="A31" s="2" t="s">
        <v>1</v>
      </c>
      <c r="B31" s="2"/>
      <c r="C31" s="2"/>
      <c r="D31" s="2"/>
      <c r="E31" s="2"/>
      <c r="F31" s="2"/>
      <c r="G31" s="2"/>
      <c r="H31" s="2"/>
    </row>
    <row r="32" spans="1:8" ht="24.9" customHeight="1" thickBot="1" x14ac:dyDescent="0.35">
      <c r="A32" s="1" t="s">
        <v>44</v>
      </c>
      <c r="B32" s="3"/>
      <c r="C32" s="3"/>
      <c r="D32" s="3"/>
      <c r="E32" s="3"/>
      <c r="F32" s="3"/>
      <c r="G32" s="3"/>
      <c r="H32" s="3"/>
    </row>
    <row r="33" spans="1:8" ht="24.9" customHeight="1" x14ac:dyDescent="0.3">
      <c r="A33" s="4" t="s">
        <v>2</v>
      </c>
      <c r="B33" s="5"/>
      <c r="C33" s="5"/>
      <c r="D33" s="61"/>
      <c r="E33" s="7" t="s">
        <v>3</v>
      </c>
      <c r="F33" s="7"/>
      <c r="G33" s="7"/>
      <c r="H33" s="8"/>
    </row>
    <row r="34" spans="1:8" ht="24.9" customHeight="1" x14ac:dyDescent="0.3">
      <c r="A34" s="9">
        <v>1</v>
      </c>
      <c r="B34" s="10" t="s">
        <v>4</v>
      </c>
      <c r="C34" s="11"/>
      <c r="D34" s="62">
        <v>625980.97000000009</v>
      </c>
      <c r="E34" s="56">
        <v>2</v>
      </c>
      <c r="F34" s="10" t="s">
        <v>5</v>
      </c>
      <c r="G34" s="11"/>
      <c r="H34" s="14">
        <v>-520000.31999999995</v>
      </c>
    </row>
    <row r="35" spans="1:8" ht="24.9" customHeight="1" x14ac:dyDescent="0.3">
      <c r="A35" s="15">
        <v>101</v>
      </c>
      <c r="B35" s="16" t="s">
        <v>6</v>
      </c>
      <c r="C35" s="63"/>
      <c r="D35" s="64">
        <v>38377.110000000008</v>
      </c>
      <c r="E35" s="57">
        <v>201</v>
      </c>
      <c r="F35" s="16" t="s">
        <v>7</v>
      </c>
      <c r="G35" s="17"/>
      <c r="H35" s="20">
        <v>-9656.4699999999993</v>
      </c>
    </row>
    <row r="36" spans="1:8" ht="24.9" customHeight="1" x14ac:dyDescent="0.3">
      <c r="A36" s="21">
        <v>102</v>
      </c>
      <c r="B36" s="22" t="s">
        <v>8</v>
      </c>
      <c r="C36" s="65"/>
      <c r="D36" s="62">
        <v>21735</v>
      </c>
      <c r="E36" s="58">
        <v>202</v>
      </c>
      <c r="F36" s="22" t="s">
        <v>9</v>
      </c>
      <c r="G36" s="23"/>
      <c r="H36" s="14">
        <v>-11087.5</v>
      </c>
    </row>
    <row r="37" spans="1:8" ht="24.9" customHeight="1" x14ac:dyDescent="0.3">
      <c r="A37" s="15">
        <v>103</v>
      </c>
      <c r="B37" s="16" t="s">
        <v>10</v>
      </c>
      <c r="C37" s="63"/>
      <c r="D37" s="64">
        <v>70883.260000000009</v>
      </c>
      <c r="E37" s="57">
        <v>203</v>
      </c>
      <c r="F37" s="16" t="s">
        <v>11</v>
      </c>
      <c r="G37" s="17"/>
      <c r="H37" s="20">
        <v>-6916.82</v>
      </c>
    </row>
    <row r="38" spans="1:8" ht="24.9" customHeight="1" x14ac:dyDescent="0.3">
      <c r="A38" s="21">
        <v>104</v>
      </c>
      <c r="B38" s="22" t="s">
        <v>12</v>
      </c>
      <c r="C38" s="65"/>
      <c r="D38" s="62">
        <v>9000.2999999999993</v>
      </c>
      <c r="E38" s="58">
        <v>204</v>
      </c>
      <c r="F38" s="22" t="s">
        <v>13</v>
      </c>
      <c r="G38" s="23"/>
      <c r="H38" s="14">
        <v>-70306.810000000012</v>
      </c>
    </row>
    <row r="39" spans="1:8" ht="24.9" customHeight="1" x14ac:dyDescent="0.3">
      <c r="A39" s="15">
        <v>105</v>
      </c>
      <c r="B39" s="16" t="s">
        <v>14</v>
      </c>
      <c r="C39" s="63"/>
      <c r="D39" s="64">
        <v>4290</v>
      </c>
      <c r="E39" s="57">
        <v>205</v>
      </c>
      <c r="F39" s="16" t="s">
        <v>15</v>
      </c>
      <c r="G39" s="17"/>
      <c r="H39" s="20">
        <v>-6030.4800000000005</v>
      </c>
    </row>
    <row r="40" spans="1:8" ht="24.9" customHeight="1" x14ac:dyDescent="0.3">
      <c r="A40" s="21">
        <v>106</v>
      </c>
      <c r="B40" s="22" t="s">
        <v>16</v>
      </c>
      <c r="C40" s="65"/>
      <c r="D40" s="62">
        <v>2400</v>
      </c>
      <c r="E40" s="58">
        <v>206</v>
      </c>
      <c r="F40" s="22" t="s">
        <v>17</v>
      </c>
      <c r="G40" s="23"/>
      <c r="H40" s="14">
        <v>-5721</v>
      </c>
    </row>
    <row r="41" spans="1:8" ht="24.9" customHeight="1" x14ac:dyDescent="0.3">
      <c r="A41" s="15">
        <v>107</v>
      </c>
      <c r="B41" s="16" t="s">
        <v>18</v>
      </c>
      <c r="C41" s="63"/>
      <c r="D41" s="64">
        <v>13910</v>
      </c>
      <c r="E41" s="57">
        <v>207</v>
      </c>
      <c r="F41" s="16" t="s">
        <v>19</v>
      </c>
      <c r="G41" s="17"/>
      <c r="H41" s="20">
        <v>-308282.98999999993</v>
      </c>
    </row>
    <row r="42" spans="1:8" ht="24.9" customHeight="1" x14ac:dyDescent="0.3">
      <c r="A42" s="21">
        <v>108</v>
      </c>
      <c r="B42" s="22" t="s">
        <v>20</v>
      </c>
      <c r="C42" s="65"/>
      <c r="D42" s="62">
        <v>287688.91000000003</v>
      </c>
      <c r="E42" s="58">
        <v>208</v>
      </c>
      <c r="F42" s="22" t="s">
        <v>21</v>
      </c>
      <c r="G42" s="23"/>
      <c r="H42" s="14">
        <v>-32045.89</v>
      </c>
    </row>
    <row r="43" spans="1:8" ht="24.9" customHeight="1" x14ac:dyDescent="0.3">
      <c r="A43" s="15">
        <v>109</v>
      </c>
      <c r="B43" s="16" t="s">
        <v>22</v>
      </c>
      <c r="C43" s="63"/>
      <c r="D43" s="64">
        <v>18552.949999999997</v>
      </c>
      <c r="E43" s="57">
        <v>209</v>
      </c>
      <c r="F43" s="16" t="s">
        <v>23</v>
      </c>
      <c r="G43" s="17"/>
      <c r="H43" s="20">
        <v>-9285.41</v>
      </c>
    </row>
    <row r="44" spans="1:8" ht="24.9" customHeight="1" x14ac:dyDescent="0.3">
      <c r="A44" s="21">
        <v>110</v>
      </c>
      <c r="B44" s="22" t="s">
        <v>24</v>
      </c>
      <c r="C44" s="65"/>
      <c r="D44" s="62">
        <v>65143.44</v>
      </c>
      <c r="E44" s="58">
        <v>210</v>
      </c>
      <c r="F44" s="22" t="s">
        <v>25</v>
      </c>
      <c r="G44" s="23"/>
      <c r="H44" s="14">
        <v>-53770.49</v>
      </c>
    </row>
    <row r="45" spans="1:8" ht="24.9" customHeight="1" x14ac:dyDescent="0.3">
      <c r="A45" s="25" t="s">
        <v>26</v>
      </c>
      <c r="B45" s="16" t="s">
        <v>27</v>
      </c>
      <c r="C45" s="63"/>
      <c r="D45" s="64">
        <v>12600</v>
      </c>
      <c r="E45" s="57">
        <v>211</v>
      </c>
      <c r="F45" s="16" t="s">
        <v>28</v>
      </c>
      <c r="G45" s="17"/>
      <c r="H45" s="20">
        <v>0</v>
      </c>
    </row>
    <row r="46" spans="1:8" ht="24.9" customHeight="1" x14ac:dyDescent="0.3">
      <c r="A46" s="26" t="s">
        <v>29</v>
      </c>
      <c r="B46" s="22" t="s">
        <v>30</v>
      </c>
      <c r="C46" s="65"/>
      <c r="D46" s="62">
        <v>10035</v>
      </c>
      <c r="E46" s="58">
        <v>212</v>
      </c>
      <c r="F46" s="22" t="s">
        <v>31</v>
      </c>
      <c r="G46" s="23"/>
      <c r="H46" s="14">
        <v>-154.15</v>
      </c>
    </row>
    <row r="47" spans="1:8" ht="24.9" customHeight="1" x14ac:dyDescent="0.3">
      <c r="A47" s="15">
        <v>111</v>
      </c>
      <c r="B47" s="16" t="s">
        <v>32</v>
      </c>
      <c r="C47" s="63"/>
      <c r="D47" s="64">
        <v>0</v>
      </c>
      <c r="E47" s="57">
        <v>213</v>
      </c>
      <c r="F47" s="16" t="s">
        <v>33</v>
      </c>
      <c r="G47" s="17"/>
      <c r="H47" s="20">
        <v>0</v>
      </c>
    </row>
    <row r="48" spans="1:8" ht="24.9" customHeight="1" x14ac:dyDescent="0.3">
      <c r="A48" s="27">
        <v>112</v>
      </c>
      <c r="B48" s="28" t="s">
        <v>34</v>
      </c>
      <c r="C48" s="65"/>
      <c r="D48" s="62">
        <v>94000</v>
      </c>
      <c r="E48" s="58">
        <v>214</v>
      </c>
      <c r="F48" s="22" t="s">
        <v>35</v>
      </c>
      <c r="G48" s="23"/>
      <c r="H48" s="14">
        <v>-96.30999999999996</v>
      </c>
    </row>
    <row r="49" spans="1:8" ht="24.9" customHeight="1" x14ac:dyDescent="0.3">
      <c r="A49" s="15"/>
      <c r="B49" s="16"/>
      <c r="C49" s="63"/>
      <c r="D49" s="64"/>
      <c r="E49" s="57">
        <v>215</v>
      </c>
      <c r="F49" s="16" t="s">
        <v>36</v>
      </c>
      <c r="G49" s="17"/>
      <c r="H49" s="20">
        <v>0</v>
      </c>
    </row>
    <row r="50" spans="1:8" ht="24.9" customHeight="1" x14ac:dyDescent="0.3">
      <c r="A50" s="21"/>
      <c r="B50" s="22"/>
      <c r="C50" s="65"/>
      <c r="D50" s="62"/>
      <c r="E50" s="58">
        <v>216</v>
      </c>
      <c r="F50" s="22" t="s">
        <v>37</v>
      </c>
      <c r="G50" s="23"/>
      <c r="H50" s="14">
        <v>0</v>
      </c>
    </row>
    <row r="51" spans="1:8" ht="24.9" customHeight="1" x14ac:dyDescent="0.3">
      <c r="A51" s="15"/>
      <c r="B51" s="16"/>
      <c r="C51" s="63"/>
      <c r="D51" s="64"/>
      <c r="E51" s="57">
        <v>217</v>
      </c>
      <c r="F51" s="16" t="s">
        <v>30</v>
      </c>
      <c r="G51" s="17"/>
      <c r="H51" s="20">
        <v>-6326</v>
      </c>
    </row>
    <row r="52" spans="1:8" ht="24.9" customHeight="1" x14ac:dyDescent="0.3">
      <c r="A52" s="21"/>
      <c r="B52" s="22"/>
      <c r="C52" s="65"/>
      <c r="D52" s="62"/>
      <c r="E52" s="59">
        <v>218</v>
      </c>
      <c r="F52" s="28" t="s">
        <v>40</v>
      </c>
      <c r="G52" s="35"/>
      <c r="H52" s="36">
        <v>-320</v>
      </c>
    </row>
    <row r="53" spans="1:8" ht="24.9" customHeight="1" thickBot="1" x14ac:dyDescent="0.35">
      <c r="A53" s="66"/>
      <c r="B53" s="42" t="s">
        <v>38</v>
      </c>
      <c r="C53" s="43"/>
      <c r="D53" s="67">
        <v>625980.97000000009</v>
      </c>
      <c r="E53" s="60"/>
      <c r="F53" s="42" t="s">
        <v>42</v>
      </c>
      <c r="G53" s="43"/>
      <c r="H53" s="44">
        <v>-520000.31999999995</v>
      </c>
    </row>
    <row r="54" spans="1:8" ht="24.9" customHeight="1" x14ac:dyDescent="0.3">
      <c r="A54" s="71"/>
      <c r="B54" s="72"/>
      <c r="C54" s="68"/>
      <c r="D54" s="69"/>
      <c r="E54" s="47"/>
      <c r="F54" s="55" t="s">
        <v>48</v>
      </c>
      <c r="G54" s="49"/>
      <c r="H54" s="50">
        <f>D53+H53</f>
        <v>105980.65000000014</v>
      </c>
    </row>
    <row r="55" spans="1:8" ht="24.9" customHeight="1" thickBot="1" x14ac:dyDescent="0.35">
      <c r="A55" s="73"/>
      <c r="B55" s="70" t="s">
        <v>47</v>
      </c>
      <c r="C55" s="65"/>
      <c r="D55" s="62"/>
      <c r="E55" s="54"/>
      <c r="F55" s="42" t="s">
        <v>49</v>
      </c>
      <c r="G55" s="43"/>
      <c r="H55" s="44">
        <f>H54-D48</f>
        <v>11980.65000000014</v>
      </c>
    </row>
  </sheetData>
  <mergeCells count="10">
    <mergeCell ref="A32:H32"/>
    <mergeCell ref="A33:D33"/>
    <mergeCell ref="E33:H33"/>
    <mergeCell ref="A30:H30"/>
    <mergeCell ref="A31:H31"/>
    <mergeCell ref="A1:H1"/>
    <mergeCell ref="A2:H2"/>
    <mergeCell ref="A3:H3"/>
    <mergeCell ref="A4:D4"/>
    <mergeCell ref="E4:H4"/>
  </mergeCells>
  <pageMargins left="0.70866141732283472" right="0.70866141732283472" top="0.78740157480314965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Mapa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Ant. Valente</dc:creator>
  <cp:lastModifiedBy>Ant. Valente</cp:lastModifiedBy>
  <cp:lastPrinted>2023-01-25T18:27:40Z</cp:lastPrinted>
  <dcterms:created xsi:type="dcterms:W3CDTF">2023-01-25T18:08:18Z</dcterms:created>
  <dcterms:modified xsi:type="dcterms:W3CDTF">2023-01-25T18:28:29Z</dcterms:modified>
</cp:coreProperties>
</file>